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6200" activeTab="0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<sst xmlns="http://schemas.openxmlformats.org/spreadsheetml/2006/main" count="119" uniqueCount="61">
  <si>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</si>
  <si>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</si>
  <si>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</si>
  <si>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</si>
  <si>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</si>
  <si>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</si>
  <si>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</si>
  <si>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</si>
  <si>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</si>
  <si>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</si>
  <si>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</si>
  <si>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</si>
  <si>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</si>
  <si>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</si>
  <si>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</si>
  <si>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</si>
  <si>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</si>
  <si>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</si>
  <si>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</si>
  <si>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</si>
  <si>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yes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</si>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</sst>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C36" sqref="C36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50</v>
      </c>
      <c r="H2">
        <f>AVERAGE(D13,D21,D38,D32)</f>
        <v>0.7472089314194578</v>
      </c>
    </row>
    <row r="3" spans="1:4" ht="27.75">
      <c r="A3" s="1" t="s">
        <v>55</v>
      </c>
      <c r="B3">
        <v>3</v>
      </c>
      <c r="C3" t="s">
        <v>20</v>
      </c>
      <c r="D3">
        <f>IF(C3="no",$B3,IF(C3="yes",0,$B3))</f>
        <v>0</v>
      </c>
    </row>
    <row r="4" spans="1:4" ht="13.5">
      <c r="A4" s="1" t="s">
        <v>59</v>
      </c>
      <c r="B4">
        <v>2</v>
      </c>
      <c r="C4" t="s">
        <v>21</v>
      </c>
      <c r="D4">
        <f>IF(C4="yes",$B4,IF(C4="no",0,$B4))</f>
        <v>0</v>
      </c>
    </row>
    <row r="5" spans="1:4" ht="13.5">
      <c r="A5" s="1" t="s">
        <v>56</v>
      </c>
      <c r="B5">
        <v>5</v>
      </c>
      <c r="C5" t="s">
        <v>20</v>
      </c>
      <c r="D5">
        <f>IF(C5="yes",$B5,IF(C5="no",0,$B5))</f>
        <v>5</v>
      </c>
    </row>
    <row r="6" spans="1:4" ht="13.5">
      <c r="A6" s="1" t="s">
        <v>57</v>
      </c>
      <c r="B6">
        <v>5</v>
      </c>
      <c r="C6" t="s">
        <v>20</v>
      </c>
      <c r="D6">
        <f>IF(C6="yes",$B6,IF(C6="no",0,$B6))</f>
        <v>5</v>
      </c>
    </row>
    <row r="7" spans="1:4" ht="13.5">
      <c r="A7" s="1" t="s">
        <v>58</v>
      </c>
      <c r="B7">
        <v>5</v>
      </c>
      <c r="C7" t="s">
        <v>21</v>
      </c>
      <c r="D7">
        <f>IF(C7="yes",$B7,IF(C7="no",0,$B7))</f>
        <v>0</v>
      </c>
    </row>
    <row r="8" spans="1:4" ht="13.5">
      <c r="A8" s="1" t="s">
        <v>60</v>
      </c>
      <c r="B8">
        <v>5</v>
      </c>
      <c r="C8" t="s">
        <v>21</v>
      </c>
      <c r="D8">
        <f>IF(C8="yes",$B8,IF(C8="no",0,$B8))</f>
        <v>0</v>
      </c>
    </row>
    <row r="9" spans="1:4" ht="13.5">
      <c r="A9" s="1" t="s">
        <v>45</v>
      </c>
      <c r="B9">
        <v>5</v>
      </c>
      <c r="C9" t="s">
        <v>21</v>
      </c>
      <c r="D9">
        <f>IF(C9="yes",$B9,IF(C9="no",0,$B9))</f>
        <v>0</v>
      </c>
    </row>
    <row r="10" spans="1:4" ht="13.5">
      <c r="A10" s="1" t="s">
        <v>28</v>
      </c>
      <c r="B10">
        <v>3</v>
      </c>
      <c r="C10" t="s">
        <v>21</v>
      </c>
      <c r="D10">
        <f>IF(C10="no",$B10,IF(C10="yes",0,$B10))</f>
        <v>3</v>
      </c>
    </row>
    <row r="11" spans="1:4" ht="13.5">
      <c r="A11" s="1" t="s">
        <v>54</v>
      </c>
      <c r="B11">
        <v>5</v>
      </c>
      <c r="C11" t="s">
        <v>20</v>
      </c>
      <c r="D11">
        <f>IF(C11="yes",$B11,IF(C11="no",0,$B11))</f>
        <v>5</v>
      </c>
    </row>
    <row r="12" spans="1:4" ht="13.5">
      <c r="A12" s="1" t="s">
        <v>22</v>
      </c>
      <c r="B12">
        <f>SUM(B3:B11)</f>
        <v>38</v>
      </c>
      <c r="D12">
        <f>SUM(D3:D11)</f>
        <v>18</v>
      </c>
    </row>
    <row r="13" spans="1:4" ht="13.5">
      <c r="A13" s="1" t="s">
        <v>23</v>
      </c>
      <c r="D13">
        <f>D12/B12</f>
        <v>0.47368421052631576</v>
      </c>
    </row>
    <row r="15" ht="13.5">
      <c r="A15" s="2" t="s">
        <v>26</v>
      </c>
    </row>
    <row r="16" spans="1:4" ht="13.5">
      <c r="A16" s="1" t="s">
        <v>27</v>
      </c>
      <c r="B16">
        <v>5</v>
      </c>
      <c r="C16" t="s">
        <v>20</v>
      </c>
      <c r="D16">
        <f>IF(C16="yes",$B16,IF(C16="no",0,$B16))</f>
        <v>5</v>
      </c>
    </row>
    <row r="17" spans="1:4" ht="42">
      <c r="A17" s="1" t="s">
        <v>31</v>
      </c>
      <c r="B17">
        <v>4</v>
      </c>
      <c r="C17" t="s">
        <v>21</v>
      </c>
      <c r="D17">
        <f>IF(C17="no",$B17,IF(C17="yes",0,$B17))</f>
        <v>4</v>
      </c>
    </row>
    <row r="18" spans="1:4" ht="27.75">
      <c r="A18" s="1" t="s">
        <v>48</v>
      </c>
      <c r="B18">
        <v>5</v>
      </c>
      <c r="C18" t="s">
        <v>20</v>
      </c>
      <c r="D18">
        <f>IF(C18="yes",$B18,IF(C18="no",0,$B18))</f>
        <v>5</v>
      </c>
    </row>
    <row r="19" spans="1:4" ht="27.75">
      <c r="A19" s="1" t="s">
        <v>49</v>
      </c>
      <c r="B19">
        <v>4</v>
      </c>
      <c r="C19" t="s">
        <v>21</v>
      </c>
      <c r="D19">
        <f>IF(C19="no",$B19,IF(C19="yes",0,$B19))</f>
        <v>4</v>
      </c>
    </row>
    <row r="20" spans="1:4" ht="13.5">
      <c r="A20" s="1" t="s">
        <v>22</v>
      </c>
      <c r="B20">
        <f>SUM(B16:B19)</f>
        <v>18</v>
      </c>
      <c r="D20">
        <f>SUM(D16:D19)</f>
        <v>18</v>
      </c>
    </row>
    <row r="21" spans="1:4" ht="13.5">
      <c r="A21" s="1" t="s">
        <v>23</v>
      </c>
      <c r="D21">
        <f>D20/B20</f>
        <v>1</v>
      </c>
    </row>
    <row r="23" ht="13.5">
      <c r="A23" s="4" t="s">
        <v>29</v>
      </c>
    </row>
    <row r="24" spans="1:4" ht="13.5">
      <c r="A24" s="5" t="s">
        <v>41</v>
      </c>
      <c r="B24">
        <v>4</v>
      </c>
      <c r="C24" t="s">
        <v>20</v>
      </c>
      <c r="D24">
        <f>IF(C24="no",$B24,IF(C24="yes",0,$B24))</f>
        <v>0</v>
      </c>
    </row>
    <row r="25" spans="1:4" ht="13.5">
      <c r="A25" s="1" t="s">
        <v>30</v>
      </c>
      <c r="B25">
        <v>5</v>
      </c>
      <c r="C25" t="s">
        <v>20</v>
      </c>
      <c r="D25">
        <f>IF(C25="no",$B25,IF(C25="yes",0,$B25))</f>
        <v>0</v>
      </c>
    </row>
    <row r="26" spans="1:4" ht="27.75">
      <c r="A26" s="1" t="s">
        <v>51</v>
      </c>
      <c r="B26">
        <v>5</v>
      </c>
      <c r="C26" t="s">
        <v>21</v>
      </c>
      <c r="D26">
        <f>IF(C26="no",$B26,IF(C26="yes",0,$B26))</f>
        <v>5</v>
      </c>
    </row>
    <row r="27" spans="1:4" ht="13.5">
      <c r="A27" s="1" t="s">
        <v>43</v>
      </c>
      <c r="B27">
        <v>5</v>
      </c>
      <c r="C27" t="s">
        <v>21</v>
      </c>
      <c r="D27">
        <f>IF(C27="yes",$B27,IF(C27="no",0,$B27))</f>
        <v>0</v>
      </c>
    </row>
    <row r="28" spans="1:4" ht="13.5">
      <c r="A28" s="1" t="s">
        <v>44</v>
      </c>
      <c r="B28">
        <v>5</v>
      </c>
      <c r="C28" t="s">
        <v>21</v>
      </c>
      <c r="D28">
        <f>IF(C28="no",$B28,IF(C28="yes",0,$B28))</f>
        <v>5</v>
      </c>
    </row>
    <row r="29" spans="1:4" ht="27.75">
      <c r="A29" s="1" t="s">
        <v>52</v>
      </c>
      <c r="B29">
        <v>5</v>
      </c>
      <c r="C29">
        <v>15</v>
      </c>
      <c r="D29">
        <f>IF(C29&lt;5,0,IF(C29&lt;10,2,IF(C29&lt;15,3,IF(C29&lt;20,4,5))))</f>
        <v>4</v>
      </c>
    </row>
    <row r="30" spans="1:4" ht="13.5">
      <c r="A30" s="1" t="s">
        <v>46</v>
      </c>
      <c r="B30">
        <v>4</v>
      </c>
      <c r="C30">
        <v>1</v>
      </c>
      <c r="D30">
        <f>IF(C30&lt;1,4,IF(C30&lt;2,3,IF(C30&lt;3,2,IF(C30&lt;4,1,0))))</f>
        <v>3</v>
      </c>
    </row>
    <row r="31" spans="1:4" ht="13.5">
      <c r="A31" s="1" t="s">
        <v>22</v>
      </c>
      <c r="B31">
        <f>SUM(B24:B30)</f>
        <v>33</v>
      </c>
      <c r="D31">
        <f>SUM(D24:D30)</f>
        <v>17</v>
      </c>
    </row>
    <row r="32" spans="1:4" ht="13.5">
      <c r="A32" s="1" t="s">
        <v>23</v>
      </c>
      <c r="D32">
        <f>D31/B31</f>
        <v>0.5151515151515151</v>
      </c>
    </row>
    <row r="34" ht="13.5">
      <c r="A34" s="2" t="s">
        <v>53</v>
      </c>
    </row>
    <row r="35" spans="1:4" ht="27.75">
      <c r="A35" s="1" t="s">
        <v>47</v>
      </c>
      <c r="B35">
        <v>5</v>
      </c>
      <c r="C35" t="s">
        <v>20</v>
      </c>
      <c r="D35">
        <f>IF(C35="yes",$B35,IF(C35="no",0,$B35))</f>
        <v>5</v>
      </c>
    </row>
    <row r="36" spans="1:4" ht="13.5">
      <c r="A36" s="1" t="s">
        <v>42</v>
      </c>
      <c r="B36">
        <v>2</v>
      </c>
      <c r="C36" t="s">
        <v>20</v>
      </c>
      <c r="D36">
        <f>IF(C36="yes",$B36,IF(C36="no",0,$B36))</f>
        <v>2</v>
      </c>
    </row>
    <row r="37" spans="1:4" ht="13.5">
      <c r="A37" s="1" t="s">
        <v>22</v>
      </c>
      <c r="B37">
        <f>SUM(B35:B36)</f>
        <v>7</v>
      </c>
      <c r="D37">
        <f>SUM(D35:D36)</f>
        <v>7</v>
      </c>
    </row>
    <row r="38" spans="1:4" ht="13.5">
      <c r="A38" s="1" t="s">
        <v>23</v>
      </c>
      <c r="D38">
        <f>D37/B37</f>
        <v>1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11" sqref="B11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38</v>
      </c>
      <c r="H2">
        <f>AVERAGE(D12,D21,D35,D43)</f>
        <v>0.7631048387096774</v>
      </c>
    </row>
    <row r="3" spans="1:4" ht="13.5">
      <c r="A3" s="1" t="s">
        <v>0</v>
      </c>
      <c r="B3">
        <v>5</v>
      </c>
      <c r="C3" t="s">
        <v>20</v>
      </c>
      <c r="D3">
        <f>IF(C3="yes",$B3,IF(C3="no",0,$B3))</f>
        <v>5</v>
      </c>
    </row>
    <row r="4" spans="1:4" ht="13.5">
      <c r="A4" s="1" t="s">
        <v>19</v>
      </c>
      <c r="B4">
        <v>4</v>
      </c>
      <c r="C4" t="s">
        <v>20</v>
      </c>
      <c r="D4">
        <f aca="true" t="shared" si="0" ref="D4:D9">IF(C4="yes",$B4,IF(C4="no",0,$B4))</f>
        <v>4</v>
      </c>
    </row>
    <row r="5" spans="1:4" ht="13.5">
      <c r="A5" s="1" t="s">
        <v>2</v>
      </c>
      <c r="B5">
        <v>3</v>
      </c>
      <c r="C5" t="s">
        <v>20</v>
      </c>
      <c r="D5">
        <f t="shared" si="0"/>
        <v>3</v>
      </c>
    </row>
    <row r="6" spans="1:4" ht="13.5">
      <c r="A6" s="1" t="s">
        <v>3</v>
      </c>
      <c r="B6">
        <v>5</v>
      </c>
      <c r="C6" t="s">
        <v>21</v>
      </c>
      <c r="D6">
        <f t="shared" si="0"/>
        <v>0</v>
      </c>
    </row>
    <row r="7" spans="1:4" ht="13.5">
      <c r="A7" s="1" t="s">
        <v>4</v>
      </c>
      <c r="B7">
        <v>4</v>
      </c>
      <c r="C7" t="s">
        <v>20</v>
      </c>
      <c r="D7">
        <f t="shared" si="0"/>
        <v>4</v>
      </c>
    </row>
    <row r="8" spans="1:4" ht="13.5">
      <c r="A8" s="1" t="s">
        <v>1</v>
      </c>
      <c r="B8">
        <v>5</v>
      </c>
      <c r="C8" t="s">
        <v>21</v>
      </c>
      <c r="D8">
        <f t="shared" si="0"/>
        <v>0</v>
      </c>
    </row>
    <row r="9" spans="1:4" ht="60" customHeight="1">
      <c r="A9" s="1" t="s">
        <v>32</v>
      </c>
      <c r="B9">
        <v>5</v>
      </c>
      <c r="C9" t="s">
        <v>20</v>
      </c>
      <c r="D9">
        <f t="shared" si="0"/>
        <v>5</v>
      </c>
    </row>
    <row r="11" spans="1:4" ht="13.5">
      <c r="A11" s="1" t="s">
        <v>22</v>
      </c>
      <c r="B11">
        <f>SUM(B3:B9)</f>
        <v>31</v>
      </c>
      <c r="D11">
        <f>SUM(D3:D9)</f>
        <v>21</v>
      </c>
    </row>
    <row r="12" spans="1:4" ht="13.5">
      <c r="A12" s="1" t="s">
        <v>23</v>
      </c>
      <c r="D12">
        <f>D11/B11</f>
        <v>0.6774193548387096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20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20</v>
      </c>
      <c r="D16">
        <f>IF(C16="yes",$B16,IF(C16="no",0,$B16))</f>
        <v>2</v>
      </c>
    </row>
    <row r="17" spans="1:4" ht="13.5">
      <c r="A17" s="1" t="s">
        <v>6</v>
      </c>
      <c r="B17">
        <v>4</v>
      </c>
      <c r="C17" t="s">
        <v>20</v>
      </c>
      <c r="D17">
        <f>IF(C17="yes",$B17,IF(C17="no",0,$B17))</f>
        <v>4</v>
      </c>
    </row>
    <row r="18" spans="1:4" ht="13.5">
      <c r="A18" s="1" t="s">
        <v>8</v>
      </c>
      <c r="B18">
        <v>2</v>
      </c>
      <c r="C18" t="s">
        <v>20</v>
      </c>
      <c r="D18">
        <f>IF(C18="yes",$B18,IF(C18="no",0,$B18))</f>
        <v>2</v>
      </c>
    </row>
    <row r="20" spans="1:4" ht="13.5">
      <c r="A20" s="1" t="s">
        <v>22</v>
      </c>
      <c r="B20">
        <f>SUM(B15:B18)</f>
        <v>12</v>
      </c>
      <c r="D20">
        <f>SUM(D15:D18)</f>
        <v>12</v>
      </c>
    </row>
    <row r="21" spans="1:4" ht="13.5">
      <c r="A21" s="1" t="s">
        <v>23</v>
      </c>
      <c r="D21">
        <f>D20/B20</f>
        <v>1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21</v>
      </c>
      <c r="D25">
        <f>IF(C25="yes",$B25,IF(C25="no",0,$B25))</f>
        <v>0</v>
      </c>
    </row>
    <row r="26" spans="1:4" ht="13.5">
      <c r="A26" s="1" t="s">
        <v>12</v>
      </c>
      <c r="B26">
        <v>3</v>
      </c>
      <c r="C26" t="s">
        <v>21</v>
      </c>
      <c r="D26">
        <f aca="true" t="shared" si="1" ref="D26:D32">IF(C26="yes",$B26,IF(C26="no",0,$B26))</f>
        <v>0</v>
      </c>
    </row>
    <row r="27" spans="1:4" ht="13.5">
      <c r="A27" s="1" t="s">
        <v>13</v>
      </c>
      <c r="B27">
        <v>3</v>
      </c>
      <c r="C27" t="s">
        <v>21</v>
      </c>
      <c r="D27">
        <f t="shared" si="1"/>
        <v>0</v>
      </c>
    </row>
    <row r="28" spans="1:4" ht="13.5">
      <c r="A28" s="1" t="s">
        <v>39</v>
      </c>
      <c r="B28">
        <v>3</v>
      </c>
      <c r="C28" t="s">
        <v>20</v>
      </c>
      <c r="D28">
        <f t="shared" si="1"/>
        <v>3</v>
      </c>
    </row>
    <row r="29" spans="1:4" ht="13.5">
      <c r="A29" s="1" t="s">
        <v>40</v>
      </c>
      <c r="B29">
        <v>3</v>
      </c>
      <c r="C29" t="s">
        <v>21</v>
      </c>
      <c r="D29">
        <f t="shared" si="1"/>
        <v>0</v>
      </c>
    </row>
    <row r="30" spans="1:4" ht="13.5">
      <c r="A30" s="1" t="s">
        <v>25</v>
      </c>
      <c r="B30">
        <v>3</v>
      </c>
      <c r="C30" t="s">
        <v>21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21</v>
      </c>
      <c r="D31">
        <f>IF(C31="no",$B31,IF(C31="yes",0,$B31))</f>
        <v>3</v>
      </c>
    </row>
    <row r="32" spans="1:4" ht="42">
      <c r="A32" s="1" t="s">
        <v>36</v>
      </c>
      <c r="B32">
        <v>3</v>
      </c>
      <c r="C32" t="s">
        <v>20</v>
      </c>
      <c r="D32">
        <f t="shared" si="1"/>
        <v>3</v>
      </c>
    </row>
    <row r="34" spans="1:4" ht="13.5">
      <c r="A34" s="1" t="s">
        <v>22</v>
      </c>
      <c r="B34">
        <f>SUM(B24:B32)</f>
        <v>24</v>
      </c>
      <c r="D34">
        <f>SUM(D24:D32)</f>
        <v>9</v>
      </c>
    </row>
    <row r="35" spans="1:4" ht="13.5">
      <c r="A35" s="1" t="s">
        <v>23</v>
      </c>
      <c r="D35">
        <f>D34/B34</f>
        <v>0.375</v>
      </c>
    </row>
    <row r="37" ht="13.5">
      <c r="A37" s="2" t="s">
        <v>15</v>
      </c>
    </row>
    <row r="38" spans="1:4" ht="27.75">
      <c r="A38" s="1" t="s">
        <v>33</v>
      </c>
      <c r="B38">
        <v>5</v>
      </c>
      <c r="C38" t="s">
        <v>20</v>
      </c>
      <c r="D38">
        <f>IF(C38="yes",$B38,IF(C38="no",0,$B38))</f>
        <v>5</v>
      </c>
    </row>
    <row r="39" spans="1:4" ht="13.5">
      <c r="A39" s="1" t="s">
        <v>34</v>
      </c>
      <c r="B39">
        <v>0</v>
      </c>
      <c r="C39" t="s">
        <v>37</v>
      </c>
      <c r="D39">
        <f>IF(C39="yes",$B39,IF(C39="no",0,$B39))</f>
        <v>0</v>
      </c>
    </row>
    <row r="40" spans="1:4" ht="13.5">
      <c r="A40" s="1" t="s">
        <v>35</v>
      </c>
      <c r="B40">
        <v>0</v>
      </c>
      <c r="C40" t="s">
        <v>37</v>
      </c>
      <c r="D40">
        <f>IF(C40="yes",$B40,IF(C40="no",0,$B40))</f>
        <v>0</v>
      </c>
    </row>
    <row r="42" spans="1:4" ht="13.5">
      <c r="A42" s="1" t="s">
        <v>22</v>
      </c>
      <c r="B42">
        <f>SUM(B38:B40)</f>
        <v>5</v>
      </c>
      <c r="D42">
        <f>SUM(D38:D40)</f>
        <v>5</v>
      </c>
    </row>
    <row r="43" spans="1:4" ht="13.5">
      <c r="A43" s="1" t="s">
        <v>23</v>
      </c>
      <c r="D43">
        <f>D42/B42</f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2014-04-24T17:44:40Z</dcterms:modified>
  <cp:category/>
  <cp:version/>
  <cp:contentType/>
  <cp:contentStatus/>
</cp:coreProperties>
</file>